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tabRatio="917" activeTab="0"/>
  </bookViews>
  <sheets>
    <sheet name="进入体检考核名单" sheetId="1" r:id="rId1"/>
  </sheets>
  <definedNames>
    <definedName name="_xlnm.Print_Titles" localSheetId="0">'进入体检考核名单'!$1:$3</definedName>
  </definedNames>
  <calcPr fullCalcOnLoad="1"/>
</workbook>
</file>

<file path=xl/sharedStrings.xml><?xml version="1.0" encoding="utf-8"?>
<sst xmlns="http://schemas.openxmlformats.org/spreadsheetml/2006/main" count="255" uniqueCount="184">
  <si>
    <t>准考证号</t>
  </si>
  <si>
    <t>考生姓名</t>
  </si>
  <si>
    <t>笔试成绩</t>
  </si>
  <si>
    <t>面试成绩</t>
  </si>
  <si>
    <t>权重总成绩</t>
  </si>
  <si>
    <t>笔试权重成绩</t>
  </si>
  <si>
    <t>面试权重成绩</t>
  </si>
  <si>
    <t>00010213</t>
  </si>
  <si>
    <t>刘婉竹</t>
  </si>
  <si>
    <t>00010412</t>
  </si>
  <si>
    <t>范晓娜</t>
  </si>
  <si>
    <t>00010525</t>
  </si>
  <si>
    <t>00010405</t>
  </si>
  <si>
    <t>00010110</t>
  </si>
  <si>
    <t>00010803</t>
  </si>
  <si>
    <t>00010120</t>
  </si>
  <si>
    <t>陈佳佳</t>
  </si>
  <si>
    <t>00013708</t>
  </si>
  <si>
    <t>00010620</t>
  </si>
  <si>
    <t>00010814</t>
  </si>
  <si>
    <t>刘艳秋</t>
  </si>
  <si>
    <t>00021511</t>
  </si>
  <si>
    <t>00022123</t>
  </si>
  <si>
    <t>00022118</t>
  </si>
  <si>
    <t>00022124</t>
  </si>
  <si>
    <t>徐振宁</t>
  </si>
  <si>
    <t>00021329</t>
  </si>
  <si>
    <t>李美玲</t>
  </si>
  <si>
    <t>00021315</t>
  </si>
  <si>
    <t>00022114</t>
  </si>
  <si>
    <t>00021321</t>
  </si>
  <si>
    <t>鲁美麟</t>
  </si>
  <si>
    <t>00023722</t>
  </si>
  <si>
    <t>00022026</t>
  </si>
  <si>
    <t>姚思琪</t>
  </si>
  <si>
    <t>00021509</t>
  </si>
  <si>
    <t>00032401</t>
  </si>
  <si>
    <t>王楠楠</t>
  </si>
  <si>
    <t>00032425</t>
  </si>
  <si>
    <t>张美娜</t>
  </si>
  <si>
    <t>00032725</t>
  </si>
  <si>
    <t>00033301</t>
  </si>
  <si>
    <t>佟金宇</t>
  </si>
  <si>
    <t>00032510</t>
  </si>
  <si>
    <t>00032407</t>
  </si>
  <si>
    <t>王晓婷</t>
  </si>
  <si>
    <t>00032910</t>
  </si>
  <si>
    <t>00032426</t>
  </si>
  <si>
    <t>李莹莹</t>
  </si>
  <si>
    <t>00032427</t>
  </si>
  <si>
    <t>文玉婷</t>
  </si>
  <si>
    <t>00044204</t>
  </si>
  <si>
    <t>卢晓雅</t>
  </si>
  <si>
    <t>00044228</t>
  </si>
  <si>
    <t>00043907</t>
  </si>
  <si>
    <t>00044020</t>
  </si>
  <si>
    <t>张晓东</t>
  </si>
  <si>
    <t>00044205</t>
  </si>
  <si>
    <t>王兵兵</t>
  </si>
  <si>
    <t>00043924</t>
  </si>
  <si>
    <t>赵俊辉</t>
  </si>
  <si>
    <t>00044009</t>
  </si>
  <si>
    <t>刘婧迪</t>
  </si>
  <si>
    <t>00043910</t>
  </si>
  <si>
    <t>00056821</t>
  </si>
  <si>
    <t>鄂力诺娃</t>
  </si>
  <si>
    <t>00056809</t>
  </si>
  <si>
    <t>杨尚原</t>
  </si>
  <si>
    <t>00054529</t>
  </si>
  <si>
    <t>闫厚霖</t>
  </si>
  <si>
    <t>00054506</t>
  </si>
  <si>
    <t>张天艺</t>
  </si>
  <si>
    <t>00054425</t>
  </si>
  <si>
    <t>薛素静</t>
  </si>
  <si>
    <t>00054713</t>
  </si>
  <si>
    <t>鲁晓楠</t>
  </si>
  <si>
    <t>00054629</t>
  </si>
  <si>
    <t>丁文茂</t>
  </si>
  <si>
    <t>00064924</t>
  </si>
  <si>
    <t>史淑铭</t>
  </si>
  <si>
    <t>00064810</t>
  </si>
  <si>
    <t>杜丽娜</t>
  </si>
  <si>
    <t>00064819</t>
  </si>
  <si>
    <t>00065203</t>
  </si>
  <si>
    <t>孙天骄</t>
  </si>
  <si>
    <t>00065201</t>
  </si>
  <si>
    <t>段晓芳</t>
  </si>
  <si>
    <t>00064824</t>
  </si>
  <si>
    <t>司少维</t>
  </si>
  <si>
    <t>00065005</t>
  </si>
  <si>
    <t>00075315</t>
  </si>
  <si>
    <t>孙珊珊</t>
  </si>
  <si>
    <t>00075313</t>
  </si>
  <si>
    <t>王斯羽</t>
  </si>
  <si>
    <t>00076902</t>
  </si>
  <si>
    <t>刘重良</t>
  </si>
  <si>
    <t>00075408</t>
  </si>
  <si>
    <t>王思宁</t>
  </si>
  <si>
    <t>00075429</t>
  </si>
  <si>
    <t>祝杰男</t>
  </si>
  <si>
    <t>00075324</t>
  </si>
  <si>
    <t>00085527</t>
  </si>
  <si>
    <t>00086328</t>
  </si>
  <si>
    <t>尹潇潇</t>
  </si>
  <si>
    <t>00086928</t>
  </si>
  <si>
    <t>00085509</t>
  </si>
  <si>
    <t>田思琪</t>
  </si>
  <si>
    <t>00085504</t>
  </si>
  <si>
    <t>王卉康</t>
  </si>
  <si>
    <t>00086027</t>
  </si>
  <si>
    <t>王轶博</t>
  </si>
  <si>
    <t>00086315</t>
  </si>
  <si>
    <t>李月竹</t>
  </si>
  <si>
    <t>00085519</t>
  </si>
  <si>
    <t>00086109</t>
  </si>
  <si>
    <t>王百惠</t>
  </si>
  <si>
    <t>00086327</t>
  </si>
  <si>
    <t>谷双娆</t>
  </si>
  <si>
    <t>00096421</t>
  </si>
  <si>
    <t>张靖淳</t>
  </si>
  <si>
    <t>00096611</t>
  </si>
  <si>
    <t>00096419</t>
  </si>
  <si>
    <t>00096523</t>
  </si>
  <si>
    <t>00096516</t>
  </si>
  <si>
    <t>李佳慧</t>
  </si>
  <si>
    <t>00096608</t>
  </si>
  <si>
    <t>00106702</t>
  </si>
  <si>
    <t>李涵妮</t>
  </si>
  <si>
    <t>00107003</t>
  </si>
  <si>
    <t>赵晓丹</t>
  </si>
  <si>
    <t>00107002</t>
  </si>
  <si>
    <t>单琳琳</t>
  </si>
  <si>
    <t>00106724</t>
  </si>
  <si>
    <t>00117024</t>
  </si>
  <si>
    <t>00123812</t>
  </si>
  <si>
    <t>仲斯雯</t>
  </si>
  <si>
    <t>00123811</t>
  </si>
  <si>
    <t>李晓飞</t>
  </si>
  <si>
    <t>职位九         （小学信息技术）</t>
  </si>
  <si>
    <t>职位一（小学语数）</t>
  </si>
  <si>
    <t>职位二（小学语数）</t>
  </si>
  <si>
    <t>职位三（小学英语）</t>
  </si>
  <si>
    <t>职位四（小学体育）</t>
  </si>
  <si>
    <t>职位五（小学体育）</t>
  </si>
  <si>
    <t>职位六（小学音乐）</t>
  </si>
  <si>
    <t>职位七（小学音乐）</t>
  </si>
  <si>
    <t>职位八（小学美术)</t>
  </si>
  <si>
    <t>职位十          （小学心理健康）</t>
  </si>
  <si>
    <t>职位十一         （特殊教育）</t>
  </si>
  <si>
    <t>职位十二        （特殊教育语文）</t>
  </si>
  <si>
    <r>
      <t>2</t>
    </r>
    <r>
      <rPr>
        <b/>
        <sz val="20"/>
        <rFont val="宋体"/>
        <family val="0"/>
      </rPr>
      <t>016年</t>
    </r>
    <r>
      <rPr>
        <b/>
        <sz val="20"/>
        <rFont val="宋体"/>
        <family val="0"/>
      </rPr>
      <t>苏家屯区公开招聘小学合同制教师进入体检考核人员名单</t>
    </r>
  </si>
  <si>
    <t>学科成绩排名</t>
  </si>
  <si>
    <t>报考职位</t>
  </si>
  <si>
    <t>刘  弟</t>
  </si>
  <si>
    <t>李  响</t>
  </si>
  <si>
    <t>黄  璜</t>
  </si>
  <si>
    <t>王  舒</t>
  </si>
  <si>
    <t>施  楠</t>
  </si>
  <si>
    <t>肖  畅</t>
  </si>
  <si>
    <t>李  巍</t>
  </si>
  <si>
    <t>李  爽</t>
  </si>
  <si>
    <t>胡  畔</t>
  </si>
  <si>
    <t>曹  睿</t>
  </si>
  <si>
    <t>葛  兰</t>
  </si>
  <si>
    <t>石  宁</t>
  </si>
  <si>
    <t>张  岩</t>
  </si>
  <si>
    <t>王  宇</t>
  </si>
  <si>
    <t>闵  思</t>
  </si>
  <si>
    <t>马  骏</t>
  </si>
  <si>
    <t>房  亮</t>
  </si>
  <si>
    <t>赵  亮</t>
  </si>
  <si>
    <t>葛  兰</t>
  </si>
  <si>
    <t>李  晶</t>
  </si>
  <si>
    <t>金  欣</t>
  </si>
  <si>
    <t>王  影</t>
  </si>
  <si>
    <t>刘  嫦</t>
  </si>
  <si>
    <t>谭  悦</t>
  </si>
  <si>
    <t>蔡  鑫</t>
  </si>
  <si>
    <t>杜  雪</t>
  </si>
  <si>
    <t>关  月</t>
  </si>
  <si>
    <t>乔  乔</t>
  </si>
  <si>
    <t>常  欢</t>
  </si>
  <si>
    <t>胡  月</t>
  </si>
  <si>
    <t>叶  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</si>
</sst>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C82" sqref="C82"/>
    </sheetView>
  </sheetViews>
  <sheetFormatPr defaultColWidth="8.875" defaultRowHeight="14.25"/>
  <cols>
    <col min="1" max="1" width="12.875" style="0" customWidth="1"/>
    <col min="2" max="2" width="12.25390625" style="0" customWidth="1"/>
    <col min="3" max="3" width="11.75390625" style="0" customWidth="1"/>
    <col min="4" max="4" width="13.875" style="0" customWidth="1"/>
    <col min="5" max="5" width="13.875" style="2" customWidth="1"/>
    <col min="6" max="6" width="13.875" style="19" customWidth="1"/>
    <col min="7" max="7" width="13.875" style="3" customWidth="1"/>
    <col min="8" max="8" width="13.875" style="0" customWidth="1"/>
    <col min="9" max="9" width="13.875" style="4" customWidth="1"/>
    <col min="10" max="10" width="8.875" style="0" customWidth="1"/>
    <col min="11" max="11" width="11.00390625" style="0" customWidth="1"/>
  </cols>
  <sheetData>
    <row r="1" spans="1:9" ht="48.75" customHeight="1">
      <c r="A1" s="20" t="s">
        <v>150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.75" customHeight="1">
      <c r="A2" s="22" t="s">
        <v>152</v>
      </c>
      <c r="B2" s="22" t="s">
        <v>0</v>
      </c>
      <c r="C2" s="22" t="s">
        <v>1</v>
      </c>
      <c r="D2" s="22" t="s">
        <v>2</v>
      </c>
      <c r="E2" s="22"/>
      <c r="F2" s="22" t="s">
        <v>3</v>
      </c>
      <c r="G2" s="22"/>
      <c r="H2" s="22" t="s">
        <v>4</v>
      </c>
      <c r="I2" s="23" t="s">
        <v>151</v>
      </c>
    </row>
    <row r="3" spans="1:9" s="1" customFormat="1" ht="24.75" customHeight="1">
      <c r="A3" s="22"/>
      <c r="B3" s="22"/>
      <c r="C3" s="22"/>
      <c r="D3" s="15" t="s">
        <v>2</v>
      </c>
      <c r="E3" s="16" t="s">
        <v>5</v>
      </c>
      <c r="F3" s="18" t="s">
        <v>3</v>
      </c>
      <c r="G3" s="17" t="s">
        <v>6</v>
      </c>
      <c r="H3" s="22"/>
      <c r="I3" s="23"/>
    </row>
    <row r="4" spans="1:10" s="1" customFormat="1" ht="18" customHeight="1">
      <c r="A4" s="10" t="s">
        <v>139</v>
      </c>
      <c r="B4" s="11" t="s">
        <v>7</v>
      </c>
      <c r="C4" s="12" t="s">
        <v>8</v>
      </c>
      <c r="D4" s="13">
        <v>76</v>
      </c>
      <c r="E4" s="8">
        <f aca="true" t="shared" si="0" ref="E4:E67">D4*0.4</f>
        <v>30.400000000000002</v>
      </c>
      <c r="F4" s="14">
        <v>86.8</v>
      </c>
      <c r="G4" s="14">
        <f aca="true" t="shared" si="1" ref="G4:G67">F4*0.6</f>
        <v>52.08</v>
      </c>
      <c r="H4" s="14">
        <f aca="true" t="shared" si="2" ref="H4:H67">E4+G4</f>
        <v>82.48</v>
      </c>
      <c r="I4" s="7">
        <v>1</v>
      </c>
      <c r="J4" s="6"/>
    </row>
    <row r="5" spans="1:11" s="1" customFormat="1" ht="18" customHeight="1">
      <c r="A5" s="10" t="s">
        <v>139</v>
      </c>
      <c r="B5" s="11" t="s">
        <v>9</v>
      </c>
      <c r="C5" s="12" t="s">
        <v>10</v>
      </c>
      <c r="D5" s="13">
        <v>72</v>
      </c>
      <c r="E5" s="8">
        <f t="shared" si="0"/>
        <v>28.8</v>
      </c>
      <c r="F5" s="14">
        <v>87.8</v>
      </c>
      <c r="G5" s="14">
        <f t="shared" si="1"/>
        <v>52.68</v>
      </c>
      <c r="H5" s="14">
        <f t="shared" si="2"/>
        <v>81.48</v>
      </c>
      <c r="I5" s="7">
        <v>2</v>
      </c>
      <c r="J5" s="6"/>
      <c r="K5" s="5"/>
    </row>
    <row r="6" spans="1:10" s="1" customFormat="1" ht="18" customHeight="1">
      <c r="A6" s="10" t="s">
        <v>139</v>
      </c>
      <c r="B6" s="11" t="s">
        <v>11</v>
      </c>
      <c r="C6" s="12" t="s">
        <v>153</v>
      </c>
      <c r="D6" s="13">
        <v>71</v>
      </c>
      <c r="E6" s="8">
        <f t="shared" si="0"/>
        <v>28.400000000000002</v>
      </c>
      <c r="F6" s="14">
        <v>88.4</v>
      </c>
      <c r="G6" s="14">
        <f t="shared" si="1"/>
        <v>53.04</v>
      </c>
      <c r="H6" s="14">
        <f t="shared" si="2"/>
        <v>81.44</v>
      </c>
      <c r="I6" s="7">
        <v>3</v>
      </c>
      <c r="J6" s="5"/>
    </row>
    <row r="7" spans="1:10" s="1" customFormat="1" ht="18" customHeight="1">
      <c r="A7" s="10" t="s">
        <v>139</v>
      </c>
      <c r="B7" s="11" t="s">
        <v>12</v>
      </c>
      <c r="C7" s="12" t="s">
        <v>154</v>
      </c>
      <c r="D7" s="13">
        <v>79</v>
      </c>
      <c r="E7" s="8">
        <f t="shared" si="0"/>
        <v>31.6</v>
      </c>
      <c r="F7" s="14">
        <v>82.6</v>
      </c>
      <c r="G7" s="14">
        <f t="shared" si="1"/>
        <v>49.559999999999995</v>
      </c>
      <c r="H7" s="14">
        <f t="shared" si="2"/>
        <v>81.16</v>
      </c>
      <c r="I7" s="7">
        <v>4</v>
      </c>
      <c r="J7" s="5"/>
    </row>
    <row r="8" spans="1:10" s="1" customFormat="1" ht="18" customHeight="1">
      <c r="A8" s="10" t="s">
        <v>139</v>
      </c>
      <c r="B8" s="11" t="s">
        <v>13</v>
      </c>
      <c r="C8" s="12" t="s">
        <v>155</v>
      </c>
      <c r="D8" s="13">
        <v>72</v>
      </c>
      <c r="E8" s="8">
        <f t="shared" si="0"/>
        <v>28.8</v>
      </c>
      <c r="F8" s="14">
        <v>83</v>
      </c>
      <c r="G8" s="14">
        <f t="shared" si="1"/>
        <v>49.8</v>
      </c>
      <c r="H8" s="14">
        <f t="shared" si="2"/>
        <v>78.6</v>
      </c>
      <c r="I8" s="7">
        <v>5</v>
      </c>
      <c r="J8" s="5"/>
    </row>
    <row r="9" spans="1:10" s="1" customFormat="1" ht="18" customHeight="1">
      <c r="A9" s="10" t="s">
        <v>139</v>
      </c>
      <c r="B9" s="11" t="s">
        <v>14</v>
      </c>
      <c r="C9" s="12" t="s">
        <v>156</v>
      </c>
      <c r="D9" s="13">
        <v>70</v>
      </c>
      <c r="E9" s="8">
        <f t="shared" si="0"/>
        <v>28</v>
      </c>
      <c r="F9" s="14">
        <v>84</v>
      </c>
      <c r="G9" s="14">
        <f t="shared" si="1"/>
        <v>50.4</v>
      </c>
      <c r="H9" s="14">
        <f t="shared" si="2"/>
        <v>78.4</v>
      </c>
      <c r="I9" s="7">
        <v>6</v>
      </c>
      <c r="J9" s="5"/>
    </row>
    <row r="10" spans="1:10" s="1" customFormat="1" ht="18" customHeight="1">
      <c r="A10" s="10" t="s">
        <v>139</v>
      </c>
      <c r="B10" s="11" t="s">
        <v>15</v>
      </c>
      <c r="C10" s="12" t="s">
        <v>16</v>
      </c>
      <c r="D10" s="13">
        <v>68</v>
      </c>
      <c r="E10" s="8">
        <f t="shared" si="0"/>
        <v>27.200000000000003</v>
      </c>
      <c r="F10" s="14">
        <v>84.2</v>
      </c>
      <c r="G10" s="14">
        <f t="shared" si="1"/>
        <v>50.52</v>
      </c>
      <c r="H10" s="14">
        <f t="shared" si="2"/>
        <v>77.72</v>
      </c>
      <c r="I10" s="7">
        <v>7</v>
      </c>
      <c r="J10" s="5"/>
    </row>
    <row r="11" spans="1:10" s="1" customFormat="1" ht="18" customHeight="1">
      <c r="A11" s="10" t="s">
        <v>139</v>
      </c>
      <c r="B11" s="11" t="s">
        <v>17</v>
      </c>
      <c r="C11" s="12" t="s">
        <v>157</v>
      </c>
      <c r="D11" s="13">
        <v>72</v>
      </c>
      <c r="E11" s="8">
        <f t="shared" si="0"/>
        <v>28.8</v>
      </c>
      <c r="F11" s="14">
        <v>81.4</v>
      </c>
      <c r="G11" s="14">
        <f t="shared" si="1"/>
        <v>48.84</v>
      </c>
      <c r="H11" s="14">
        <f t="shared" si="2"/>
        <v>77.64</v>
      </c>
      <c r="I11" s="7">
        <v>8</v>
      </c>
      <c r="J11" s="5"/>
    </row>
    <row r="12" spans="1:10" s="1" customFormat="1" ht="18" customHeight="1">
      <c r="A12" s="10" t="s">
        <v>139</v>
      </c>
      <c r="B12" s="11" t="s">
        <v>18</v>
      </c>
      <c r="C12" s="12" t="s">
        <v>158</v>
      </c>
      <c r="D12" s="13">
        <v>68</v>
      </c>
      <c r="E12" s="8">
        <f t="shared" si="0"/>
        <v>27.200000000000003</v>
      </c>
      <c r="F12" s="14">
        <v>83.6</v>
      </c>
      <c r="G12" s="14">
        <f t="shared" si="1"/>
        <v>50.16</v>
      </c>
      <c r="H12" s="14">
        <f t="shared" si="2"/>
        <v>77.36</v>
      </c>
      <c r="I12" s="7">
        <v>9</v>
      </c>
      <c r="J12" s="5"/>
    </row>
    <row r="13" spans="1:10" s="1" customFormat="1" ht="18" customHeight="1">
      <c r="A13" s="10" t="s">
        <v>139</v>
      </c>
      <c r="B13" s="11" t="s">
        <v>19</v>
      </c>
      <c r="C13" s="12" t="s">
        <v>20</v>
      </c>
      <c r="D13" s="13">
        <v>74</v>
      </c>
      <c r="E13" s="8">
        <f t="shared" si="0"/>
        <v>29.6</v>
      </c>
      <c r="F13" s="14">
        <v>79</v>
      </c>
      <c r="G13" s="14">
        <f t="shared" si="1"/>
        <v>47.4</v>
      </c>
      <c r="H13" s="14">
        <f t="shared" si="2"/>
        <v>77</v>
      </c>
      <c r="I13" s="7">
        <v>10</v>
      </c>
      <c r="J13" s="5"/>
    </row>
    <row r="14" spans="1:10" s="1" customFormat="1" ht="18" customHeight="1">
      <c r="A14" s="10" t="s">
        <v>140</v>
      </c>
      <c r="B14" s="11" t="s">
        <v>21</v>
      </c>
      <c r="C14" s="12" t="s">
        <v>159</v>
      </c>
      <c r="D14" s="13">
        <v>78</v>
      </c>
      <c r="E14" s="8">
        <f t="shared" si="0"/>
        <v>31.200000000000003</v>
      </c>
      <c r="F14" s="14">
        <v>87.8</v>
      </c>
      <c r="G14" s="14">
        <f t="shared" si="1"/>
        <v>52.68</v>
      </c>
      <c r="H14" s="14">
        <f t="shared" si="2"/>
        <v>83.88</v>
      </c>
      <c r="I14" s="7">
        <v>1</v>
      </c>
      <c r="J14" s="5"/>
    </row>
    <row r="15" spans="1:10" s="1" customFormat="1" ht="18" customHeight="1">
      <c r="A15" s="10" t="s">
        <v>140</v>
      </c>
      <c r="B15" s="11" t="s">
        <v>22</v>
      </c>
      <c r="C15" s="12" t="s">
        <v>160</v>
      </c>
      <c r="D15" s="13">
        <v>78</v>
      </c>
      <c r="E15" s="8">
        <f t="shared" si="0"/>
        <v>31.200000000000003</v>
      </c>
      <c r="F15" s="14">
        <v>86</v>
      </c>
      <c r="G15" s="14">
        <f t="shared" si="1"/>
        <v>51.6</v>
      </c>
      <c r="H15" s="14">
        <f t="shared" si="2"/>
        <v>82.80000000000001</v>
      </c>
      <c r="I15" s="7">
        <v>2</v>
      </c>
      <c r="J15" s="5"/>
    </row>
    <row r="16" spans="1:10" s="1" customFormat="1" ht="18" customHeight="1">
      <c r="A16" s="10" t="s">
        <v>140</v>
      </c>
      <c r="B16" s="11" t="s">
        <v>23</v>
      </c>
      <c r="C16" s="12" t="s">
        <v>161</v>
      </c>
      <c r="D16" s="13">
        <v>74</v>
      </c>
      <c r="E16" s="8">
        <f t="shared" si="0"/>
        <v>29.6</v>
      </c>
      <c r="F16" s="14">
        <v>88.2</v>
      </c>
      <c r="G16" s="14">
        <f t="shared" si="1"/>
        <v>52.92</v>
      </c>
      <c r="H16" s="14">
        <f t="shared" si="2"/>
        <v>82.52000000000001</v>
      </c>
      <c r="I16" s="7">
        <v>3</v>
      </c>
      <c r="J16" s="5"/>
    </row>
    <row r="17" spans="1:10" s="1" customFormat="1" ht="18" customHeight="1">
      <c r="A17" s="10" t="s">
        <v>140</v>
      </c>
      <c r="B17" s="9" t="s">
        <v>24</v>
      </c>
      <c r="C17" s="13" t="s">
        <v>25</v>
      </c>
      <c r="D17" s="13">
        <v>70</v>
      </c>
      <c r="E17" s="8">
        <f t="shared" si="0"/>
        <v>28</v>
      </c>
      <c r="F17" s="14">
        <v>87.8</v>
      </c>
      <c r="G17" s="14">
        <f t="shared" si="1"/>
        <v>52.68</v>
      </c>
      <c r="H17" s="14">
        <f t="shared" si="2"/>
        <v>80.68</v>
      </c>
      <c r="I17" s="7">
        <v>4</v>
      </c>
      <c r="J17" s="5"/>
    </row>
    <row r="18" spans="1:10" s="1" customFormat="1" ht="18" customHeight="1">
      <c r="A18" s="10" t="s">
        <v>140</v>
      </c>
      <c r="B18" s="9" t="s">
        <v>26</v>
      </c>
      <c r="C18" s="13" t="s">
        <v>27</v>
      </c>
      <c r="D18" s="13">
        <v>68</v>
      </c>
      <c r="E18" s="8">
        <f t="shared" si="0"/>
        <v>27.200000000000003</v>
      </c>
      <c r="F18" s="14">
        <v>88.6</v>
      </c>
      <c r="G18" s="14">
        <f t="shared" si="1"/>
        <v>53.16</v>
      </c>
      <c r="H18" s="14">
        <f t="shared" si="2"/>
        <v>80.36</v>
      </c>
      <c r="I18" s="7">
        <v>5</v>
      </c>
      <c r="J18" s="5"/>
    </row>
    <row r="19" spans="1:10" s="1" customFormat="1" ht="18" customHeight="1">
      <c r="A19" s="10" t="s">
        <v>140</v>
      </c>
      <c r="B19" s="9" t="s">
        <v>28</v>
      </c>
      <c r="C19" s="13" t="s">
        <v>162</v>
      </c>
      <c r="D19" s="13">
        <v>69</v>
      </c>
      <c r="E19" s="8">
        <f t="shared" si="0"/>
        <v>27.6</v>
      </c>
      <c r="F19" s="14">
        <v>87.8</v>
      </c>
      <c r="G19" s="14">
        <f t="shared" si="1"/>
        <v>52.68</v>
      </c>
      <c r="H19" s="14">
        <f t="shared" si="2"/>
        <v>80.28</v>
      </c>
      <c r="I19" s="7">
        <v>6</v>
      </c>
      <c r="J19" s="5"/>
    </row>
    <row r="20" spans="1:11" s="1" customFormat="1" ht="18" customHeight="1">
      <c r="A20" s="10" t="s">
        <v>140</v>
      </c>
      <c r="B20" s="11" t="s">
        <v>29</v>
      </c>
      <c r="C20" s="12" t="s">
        <v>163</v>
      </c>
      <c r="D20" s="13">
        <v>77</v>
      </c>
      <c r="E20" s="8">
        <f t="shared" si="0"/>
        <v>30.8</v>
      </c>
      <c r="F20" s="14">
        <v>81.6</v>
      </c>
      <c r="G20" s="14">
        <f t="shared" si="1"/>
        <v>48.959999999999994</v>
      </c>
      <c r="H20" s="14">
        <f t="shared" si="2"/>
        <v>79.75999999999999</v>
      </c>
      <c r="I20" s="7">
        <v>7</v>
      </c>
      <c r="J20" s="5"/>
      <c r="K20" s="5"/>
    </row>
    <row r="21" spans="1:10" s="1" customFormat="1" ht="18" customHeight="1">
      <c r="A21" s="10" t="s">
        <v>140</v>
      </c>
      <c r="B21" s="11" t="s">
        <v>30</v>
      </c>
      <c r="C21" s="12" t="s">
        <v>31</v>
      </c>
      <c r="D21" s="13">
        <v>73</v>
      </c>
      <c r="E21" s="8">
        <f t="shared" si="0"/>
        <v>29.200000000000003</v>
      </c>
      <c r="F21" s="14">
        <v>83.8</v>
      </c>
      <c r="G21" s="14">
        <f t="shared" si="1"/>
        <v>50.279999999999994</v>
      </c>
      <c r="H21" s="14">
        <f t="shared" si="2"/>
        <v>79.47999999999999</v>
      </c>
      <c r="I21" s="7">
        <v>8</v>
      </c>
      <c r="J21" s="5"/>
    </row>
    <row r="22" spans="1:10" s="1" customFormat="1" ht="18" customHeight="1">
      <c r="A22" s="10" t="s">
        <v>140</v>
      </c>
      <c r="B22" s="9" t="s">
        <v>32</v>
      </c>
      <c r="C22" s="13" t="s">
        <v>164</v>
      </c>
      <c r="D22" s="13">
        <v>68</v>
      </c>
      <c r="E22" s="8">
        <f t="shared" si="0"/>
        <v>27.200000000000003</v>
      </c>
      <c r="F22" s="14">
        <v>87</v>
      </c>
      <c r="G22" s="14">
        <f t="shared" si="1"/>
        <v>52.199999999999996</v>
      </c>
      <c r="H22" s="14">
        <f t="shared" si="2"/>
        <v>79.4</v>
      </c>
      <c r="I22" s="7">
        <v>9</v>
      </c>
      <c r="J22" s="5"/>
    </row>
    <row r="23" spans="1:10" s="1" customFormat="1" ht="18" customHeight="1">
      <c r="A23" s="10" t="s">
        <v>140</v>
      </c>
      <c r="B23" s="9" t="s">
        <v>33</v>
      </c>
      <c r="C23" s="13" t="s">
        <v>34</v>
      </c>
      <c r="D23" s="13">
        <v>69</v>
      </c>
      <c r="E23" s="8">
        <f t="shared" si="0"/>
        <v>27.6</v>
      </c>
      <c r="F23" s="14">
        <v>86</v>
      </c>
      <c r="G23" s="14">
        <f t="shared" si="1"/>
        <v>51.6</v>
      </c>
      <c r="H23" s="14">
        <f t="shared" si="2"/>
        <v>79.2</v>
      </c>
      <c r="I23" s="7">
        <v>10</v>
      </c>
      <c r="J23" s="5"/>
    </row>
    <row r="24" spans="1:10" s="1" customFormat="1" ht="18" customHeight="1">
      <c r="A24" s="10" t="s">
        <v>140</v>
      </c>
      <c r="B24" s="11" t="s">
        <v>35</v>
      </c>
      <c r="C24" s="12" t="s">
        <v>165</v>
      </c>
      <c r="D24" s="13">
        <v>73</v>
      </c>
      <c r="E24" s="8">
        <f t="shared" si="0"/>
        <v>29.200000000000003</v>
      </c>
      <c r="F24" s="14">
        <v>82.8</v>
      </c>
      <c r="G24" s="14">
        <f t="shared" si="1"/>
        <v>49.68</v>
      </c>
      <c r="H24" s="14">
        <f t="shared" si="2"/>
        <v>78.88</v>
      </c>
      <c r="I24" s="7">
        <v>11</v>
      </c>
      <c r="J24" s="5"/>
    </row>
    <row r="25" spans="1:11" s="1" customFormat="1" ht="18" customHeight="1">
      <c r="A25" s="10" t="s">
        <v>141</v>
      </c>
      <c r="B25" s="11" t="s">
        <v>36</v>
      </c>
      <c r="C25" s="12" t="s">
        <v>37</v>
      </c>
      <c r="D25" s="13">
        <v>72</v>
      </c>
      <c r="E25" s="8">
        <f t="shared" si="0"/>
        <v>28.8</v>
      </c>
      <c r="F25" s="14">
        <v>88</v>
      </c>
      <c r="G25" s="14">
        <f t="shared" si="1"/>
        <v>52.8</v>
      </c>
      <c r="H25" s="14">
        <f t="shared" si="2"/>
        <v>81.6</v>
      </c>
      <c r="I25" s="7">
        <v>1</v>
      </c>
      <c r="J25" s="5"/>
      <c r="K25" s="5"/>
    </row>
    <row r="26" spans="1:10" s="1" customFormat="1" ht="18" customHeight="1">
      <c r="A26" s="10" t="s">
        <v>141</v>
      </c>
      <c r="B26" s="11" t="s">
        <v>38</v>
      </c>
      <c r="C26" s="12" t="s">
        <v>39</v>
      </c>
      <c r="D26" s="13">
        <v>78</v>
      </c>
      <c r="E26" s="8">
        <f t="shared" si="0"/>
        <v>31.200000000000003</v>
      </c>
      <c r="F26" s="14">
        <v>83.6</v>
      </c>
      <c r="G26" s="14">
        <f t="shared" si="1"/>
        <v>50.16</v>
      </c>
      <c r="H26" s="14">
        <f t="shared" si="2"/>
        <v>81.36</v>
      </c>
      <c r="I26" s="7">
        <v>2</v>
      </c>
      <c r="J26" s="5"/>
    </row>
    <row r="27" spans="1:10" s="1" customFormat="1" ht="18" customHeight="1">
      <c r="A27" s="10" t="s">
        <v>141</v>
      </c>
      <c r="B27" s="11" t="s">
        <v>40</v>
      </c>
      <c r="C27" s="12" t="s">
        <v>166</v>
      </c>
      <c r="D27" s="13">
        <v>77</v>
      </c>
      <c r="E27" s="8">
        <f t="shared" si="0"/>
        <v>30.8</v>
      </c>
      <c r="F27" s="14">
        <v>82.2</v>
      </c>
      <c r="G27" s="14">
        <f t="shared" si="1"/>
        <v>49.32</v>
      </c>
      <c r="H27" s="14">
        <f t="shared" si="2"/>
        <v>80.12</v>
      </c>
      <c r="I27" s="7">
        <v>3</v>
      </c>
      <c r="J27" s="5"/>
    </row>
    <row r="28" spans="1:11" s="1" customFormat="1" ht="18" customHeight="1">
      <c r="A28" s="10" t="s">
        <v>141</v>
      </c>
      <c r="B28" s="11" t="s">
        <v>41</v>
      </c>
      <c r="C28" s="12" t="s">
        <v>42</v>
      </c>
      <c r="D28" s="13">
        <v>78</v>
      </c>
      <c r="E28" s="8">
        <f t="shared" si="0"/>
        <v>31.200000000000003</v>
      </c>
      <c r="F28" s="14">
        <v>81.2</v>
      </c>
      <c r="G28" s="14">
        <f t="shared" si="1"/>
        <v>48.72</v>
      </c>
      <c r="H28" s="14">
        <f t="shared" si="2"/>
        <v>79.92</v>
      </c>
      <c r="I28" s="7">
        <v>4</v>
      </c>
      <c r="J28" s="5"/>
      <c r="K28" s="5"/>
    </row>
    <row r="29" spans="1:10" s="1" customFormat="1" ht="18" customHeight="1">
      <c r="A29" s="10" t="s">
        <v>141</v>
      </c>
      <c r="B29" s="11" t="s">
        <v>43</v>
      </c>
      <c r="C29" s="12" t="s">
        <v>167</v>
      </c>
      <c r="D29" s="13">
        <v>72</v>
      </c>
      <c r="E29" s="8">
        <f t="shared" si="0"/>
        <v>28.8</v>
      </c>
      <c r="F29" s="14">
        <v>83.2</v>
      </c>
      <c r="G29" s="14">
        <f t="shared" si="1"/>
        <v>49.92</v>
      </c>
      <c r="H29" s="14">
        <f t="shared" si="2"/>
        <v>78.72</v>
      </c>
      <c r="I29" s="7">
        <v>5</v>
      </c>
      <c r="J29" s="5"/>
    </row>
    <row r="30" spans="1:10" s="1" customFormat="1" ht="18" customHeight="1">
      <c r="A30" s="10" t="s">
        <v>141</v>
      </c>
      <c r="B30" s="11" t="s">
        <v>44</v>
      </c>
      <c r="C30" s="12" t="s">
        <v>45</v>
      </c>
      <c r="D30" s="13">
        <v>72</v>
      </c>
      <c r="E30" s="8">
        <f t="shared" si="0"/>
        <v>28.8</v>
      </c>
      <c r="F30" s="14">
        <v>83</v>
      </c>
      <c r="G30" s="14">
        <f t="shared" si="1"/>
        <v>49.8</v>
      </c>
      <c r="H30" s="14">
        <f t="shared" si="2"/>
        <v>78.6</v>
      </c>
      <c r="I30" s="7">
        <v>6</v>
      </c>
      <c r="J30" s="5"/>
    </row>
    <row r="31" spans="1:10" s="1" customFormat="1" ht="18" customHeight="1">
      <c r="A31" s="10" t="s">
        <v>141</v>
      </c>
      <c r="B31" s="9" t="s">
        <v>46</v>
      </c>
      <c r="C31" s="13" t="s">
        <v>168</v>
      </c>
      <c r="D31" s="13">
        <v>75</v>
      </c>
      <c r="E31" s="8">
        <f t="shared" si="0"/>
        <v>30</v>
      </c>
      <c r="F31" s="14">
        <v>80.6</v>
      </c>
      <c r="G31" s="14">
        <f t="shared" si="1"/>
        <v>48.35999999999999</v>
      </c>
      <c r="H31" s="14">
        <f t="shared" si="2"/>
        <v>78.35999999999999</v>
      </c>
      <c r="I31" s="7">
        <v>7</v>
      </c>
      <c r="J31" s="5"/>
    </row>
    <row r="32" spans="1:10" s="1" customFormat="1" ht="18" customHeight="1">
      <c r="A32" s="10" t="s">
        <v>141</v>
      </c>
      <c r="B32" s="9" t="s">
        <v>47</v>
      </c>
      <c r="C32" s="13" t="s">
        <v>48</v>
      </c>
      <c r="D32" s="13">
        <v>73</v>
      </c>
      <c r="E32" s="8">
        <f t="shared" si="0"/>
        <v>29.200000000000003</v>
      </c>
      <c r="F32" s="14">
        <v>81.2</v>
      </c>
      <c r="G32" s="14">
        <f t="shared" si="1"/>
        <v>48.72</v>
      </c>
      <c r="H32" s="14">
        <f t="shared" si="2"/>
        <v>77.92</v>
      </c>
      <c r="I32" s="7">
        <v>8</v>
      </c>
      <c r="J32" s="5"/>
    </row>
    <row r="33" spans="1:10" s="1" customFormat="1" ht="18" customHeight="1">
      <c r="A33" s="10" t="s">
        <v>141</v>
      </c>
      <c r="B33" s="9" t="s">
        <v>49</v>
      </c>
      <c r="C33" s="13" t="s">
        <v>50</v>
      </c>
      <c r="D33" s="13">
        <v>75</v>
      </c>
      <c r="E33" s="8">
        <f t="shared" si="0"/>
        <v>30</v>
      </c>
      <c r="F33" s="14">
        <v>79.8</v>
      </c>
      <c r="G33" s="14">
        <f t="shared" si="1"/>
        <v>47.879999999999995</v>
      </c>
      <c r="H33" s="14">
        <f t="shared" si="2"/>
        <v>77.88</v>
      </c>
      <c r="I33" s="7">
        <v>9</v>
      </c>
      <c r="J33" s="5"/>
    </row>
    <row r="34" spans="1:10" s="1" customFormat="1" ht="18" customHeight="1">
      <c r="A34" s="10" t="s">
        <v>142</v>
      </c>
      <c r="B34" s="11" t="s">
        <v>51</v>
      </c>
      <c r="C34" s="12" t="s">
        <v>52</v>
      </c>
      <c r="D34" s="13">
        <v>62</v>
      </c>
      <c r="E34" s="8">
        <f t="shared" si="0"/>
        <v>24.8</v>
      </c>
      <c r="F34" s="14">
        <v>86.6</v>
      </c>
      <c r="G34" s="14">
        <f t="shared" si="1"/>
        <v>51.959999999999994</v>
      </c>
      <c r="H34" s="14">
        <f t="shared" si="2"/>
        <v>76.75999999999999</v>
      </c>
      <c r="I34" s="7">
        <v>1</v>
      </c>
      <c r="J34" s="5"/>
    </row>
    <row r="35" spans="1:10" s="1" customFormat="1" ht="18" customHeight="1">
      <c r="A35" s="10" t="s">
        <v>142</v>
      </c>
      <c r="B35" s="9" t="s">
        <v>53</v>
      </c>
      <c r="C35" s="13" t="s">
        <v>169</v>
      </c>
      <c r="D35" s="13">
        <v>59</v>
      </c>
      <c r="E35" s="8">
        <f t="shared" si="0"/>
        <v>23.6</v>
      </c>
      <c r="F35" s="14">
        <v>85.6</v>
      </c>
      <c r="G35" s="14">
        <f t="shared" si="1"/>
        <v>51.35999999999999</v>
      </c>
      <c r="H35" s="14">
        <f t="shared" si="2"/>
        <v>74.96</v>
      </c>
      <c r="I35" s="7">
        <v>2</v>
      </c>
      <c r="J35" s="5"/>
    </row>
    <row r="36" spans="1:10" s="1" customFormat="1" ht="18" customHeight="1">
      <c r="A36" s="10" t="s">
        <v>142</v>
      </c>
      <c r="B36" s="11" t="s">
        <v>54</v>
      </c>
      <c r="C36" s="12" t="s">
        <v>170</v>
      </c>
      <c r="D36" s="13">
        <v>65</v>
      </c>
      <c r="E36" s="8">
        <f t="shared" si="0"/>
        <v>26</v>
      </c>
      <c r="F36" s="14">
        <v>76.6</v>
      </c>
      <c r="G36" s="14">
        <f t="shared" si="1"/>
        <v>45.959999999999994</v>
      </c>
      <c r="H36" s="14">
        <f t="shared" si="2"/>
        <v>71.96</v>
      </c>
      <c r="I36" s="7">
        <v>3</v>
      </c>
      <c r="J36" s="5"/>
    </row>
    <row r="37" spans="1:10" s="1" customFormat="1" ht="18" customHeight="1">
      <c r="A37" s="10" t="s">
        <v>142</v>
      </c>
      <c r="B37" s="9" t="s">
        <v>55</v>
      </c>
      <c r="C37" s="13" t="s">
        <v>56</v>
      </c>
      <c r="D37" s="13">
        <v>61</v>
      </c>
      <c r="E37" s="8">
        <f t="shared" si="0"/>
        <v>24.400000000000002</v>
      </c>
      <c r="F37" s="14">
        <v>78.6</v>
      </c>
      <c r="G37" s="14">
        <f t="shared" si="1"/>
        <v>47.16</v>
      </c>
      <c r="H37" s="14">
        <f t="shared" si="2"/>
        <v>71.56</v>
      </c>
      <c r="I37" s="7">
        <v>4</v>
      </c>
      <c r="J37" s="5"/>
    </row>
    <row r="38" spans="1:11" s="1" customFormat="1" ht="18" customHeight="1">
      <c r="A38" s="10" t="s">
        <v>142</v>
      </c>
      <c r="B38" s="11" t="s">
        <v>57</v>
      </c>
      <c r="C38" s="12" t="s">
        <v>58</v>
      </c>
      <c r="D38" s="13">
        <v>64</v>
      </c>
      <c r="E38" s="8">
        <f t="shared" si="0"/>
        <v>25.6</v>
      </c>
      <c r="F38" s="14">
        <v>76.6</v>
      </c>
      <c r="G38" s="14">
        <f t="shared" si="1"/>
        <v>45.959999999999994</v>
      </c>
      <c r="H38" s="14">
        <f t="shared" si="2"/>
        <v>71.56</v>
      </c>
      <c r="I38" s="7">
        <v>5</v>
      </c>
      <c r="J38" s="5"/>
      <c r="K38" s="5"/>
    </row>
    <row r="39" spans="1:10" s="1" customFormat="1" ht="18" customHeight="1">
      <c r="A39" s="10" t="s">
        <v>142</v>
      </c>
      <c r="B39" s="9" t="s">
        <v>59</v>
      </c>
      <c r="C39" s="13" t="s">
        <v>60</v>
      </c>
      <c r="D39" s="13">
        <v>56</v>
      </c>
      <c r="E39" s="8">
        <f t="shared" si="0"/>
        <v>22.400000000000002</v>
      </c>
      <c r="F39" s="14">
        <v>81.8</v>
      </c>
      <c r="G39" s="14">
        <f t="shared" si="1"/>
        <v>49.08</v>
      </c>
      <c r="H39" s="14">
        <f t="shared" si="2"/>
        <v>71.48</v>
      </c>
      <c r="I39" s="7">
        <v>6</v>
      </c>
      <c r="J39" s="5"/>
    </row>
    <row r="40" spans="1:10" s="1" customFormat="1" ht="18" customHeight="1">
      <c r="A40" s="10" t="s">
        <v>142</v>
      </c>
      <c r="B40" s="11" t="s">
        <v>61</v>
      </c>
      <c r="C40" s="12" t="s">
        <v>62</v>
      </c>
      <c r="D40" s="13">
        <v>61</v>
      </c>
      <c r="E40" s="8">
        <f t="shared" si="0"/>
        <v>24.400000000000002</v>
      </c>
      <c r="F40" s="14">
        <v>76.4</v>
      </c>
      <c r="G40" s="14">
        <f t="shared" si="1"/>
        <v>45.84</v>
      </c>
      <c r="H40" s="14">
        <f t="shared" si="2"/>
        <v>70.24000000000001</v>
      </c>
      <c r="I40" s="7">
        <v>7</v>
      </c>
      <c r="J40" s="5"/>
    </row>
    <row r="41" spans="1:10" s="1" customFormat="1" ht="18" customHeight="1">
      <c r="A41" s="10" t="s">
        <v>142</v>
      </c>
      <c r="B41" s="9" t="s">
        <v>63</v>
      </c>
      <c r="C41" s="13" t="s">
        <v>171</v>
      </c>
      <c r="D41" s="13">
        <v>58</v>
      </c>
      <c r="E41" s="8">
        <f t="shared" si="0"/>
        <v>23.200000000000003</v>
      </c>
      <c r="F41" s="14">
        <v>73.2</v>
      </c>
      <c r="G41" s="14">
        <f t="shared" si="1"/>
        <v>43.92</v>
      </c>
      <c r="H41" s="14">
        <f t="shared" si="2"/>
        <v>67.12</v>
      </c>
      <c r="I41" s="7">
        <v>8</v>
      </c>
      <c r="J41" s="5"/>
    </row>
    <row r="42" spans="1:10" s="1" customFormat="1" ht="18" customHeight="1">
      <c r="A42" s="10" t="s">
        <v>143</v>
      </c>
      <c r="B42" s="11" t="s">
        <v>64</v>
      </c>
      <c r="C42" s="12" t="s">
        <v>65</v>
      </c>
      <c r="D42" s="13">
        <v>68</v>
      </c>
      <c r="E42" s="8">
        <f t="shared" si="0"/>
        <v>27.200000000000003</v>
      </c>
      <c r="F42" s="14">
        <v>89.2</v>
      </c>
      <c r="G42" s="14">
        <f t="shared" si="1"/>
        <v>53.52</v>
      </c>
      <c r="H42" s="14">
        <f t="shared" si="2"/>
        <v>80.72</v>
      </c>
      <c r="I42" s="7">
        <v>1</v>
      </c>
      <c r="J42" s="5"/>
    </row>
    <row r="43" spans="1:10" s="1" customFormat="1" ht="18" customHeight="1">
      <c r="A43" s="10" t="s">
        <v>143</v>
      </c>
      <c r="B43" s="11" t="s">
        <v>66</v>
      </c>
      <c r="C43" s="12" t="s">
        <v>67</v>
      </c>
      <c r="D43" s="13">
        <v>69</v>
      </c>
      <c r="E43" s="8">
        <f t="shared" si="0"/>
        <v>27.6</v>
      </c>
      <c r="F43" s="14">
        <v>83.2</v>
      </c>
      <c r="G43" s="14">
        <f t="shared" si="1"/>
        <v>49.92</v>
      </c>
      <c r="H43" s="14">
        <f t="shared" si="2"/>
        <v>77.52000000000001</v>
      </c>
      <c r="I43" s="7">
        <v>2</v>
      </c>
      <c r="J43" s="5"/>
    </row>
    <row r="44" spans="1:10" s="1" customFormat="1" ht="18" customHeight="1">
      <c r="A44" s="10" t="s">
        <v>143</v>
      </c>
      <c r="B44" s="11" t="s">
        <v>68</v>
      </c>
      <c r="C44" s="12" t="s">
        <v>69</v>
      </c>
      <c r="D44" s="13">
        <v>63</v>
      </c>
      <c r="E44" s="8">
        <f t="shared" si="0"/>
        <v>25.200000000000003</v>
      </c>
      <c r="F44" s="14">
        <v>85.6</v>
      </c>
      <c r="G44" s="14">
        <f t="shared" si="1"/>
        <v>51.35999999999999</v>
      </c>
      <c r="H44" s="14">
        <f t="shared" si="2"/>
        <v>76.56</v>
      </c>
      <c r="I44" s="7">
        <v>3</v>
      </c>
      <c r="J44" s="5"/>
    </row>
    <row r="45" spans="1:11" s="1" customFormat="1" ht="18" customHeight="1">
      <c r="A45" s="10" t="s">
        <v>143</v>
      </c>
      <c r="B45" s="11" t="s">
        <v>70</v>
      </c>
      <c r="C45" s="12" t="s">
        <v>71</v>
      </c>
      <c r="D45" s="13">
        <v>66</v>
      </c>
      <c r="E45" s="8">
        <f t="shared" si="0"/>
        <v>26.400000000000002</v>
      </c>
      <c r="F45" s="14">
        <v>81.2</v>
      </c>
      <c r="G45" s="14">
        <f t="shared" si="1"/>
        <v>48.72</v>
      </c>
      <c r="H45" s="14">
        <f t="shared" si="2"/>
        <v>75.12</v>
      </c>
      <c r="I45" s="7">
        <v>4</v>
      </c>
      <c r="J45" s="5"/>
      <c r="K45" s="5"/>
    </row>
    <row r="46" spans="1:10" s="1" customFormat="1" ht="18" customHeight="1">
      <c r="A46" s="10" t="s">
        <v>143</v>
      </c>
      <c r="B46" s="11" t="s">
        <v>72</v>
      </c>
      <c r="C46" s="12" t="s">
        <v>73</v>
      </c>
      <c r="D46" s="13">
        <v>71</v>
      </c>
      <c r="E46" s="8">
        <f t="shared" si="0"/>
        <v>28.400000000000002</v>
      </c>
      <c r="F46" s="14">
        <v>75.6</v>
      </c>
      <c r="G46" s="14">
        <f t="shared" si="1"/>
        <v>45.35999999999999</v>
      </c>
      <c r="H46" s="14">
        <f t="shared" si="2"/>
        <v>73.75999999999999</v>
      </c>
      <c r="I46" s="7">
        <v>5</v>
      </c>
      <c r="J46" s="5"/>
    </row>
    <row r="47" spans="1:10" s="1" customFormat="1" ht="18" customHeight="1">
      <c r="A47" s="10" t="s">
        <v>143</v>
      </c>
      <c r="B47" s="11" t="s">
        <v>74</v>
      </c>
      <c r="C47" s="12" t="s">
        <v>75</v>
      </c>
      <c r="D47" s="13">
        <v>64</v>
      </c>
      <c r="E47" s="8">
        <f t="shared" si="0"/>
        <v>25.6</v>
      </c>
      <c r="F47" s="14">
        <v>79.6</v>
      </c>
      <c r="G47" s="14">
        <f t="shared" si="1"/>
        <v>47.76</v>
      </c>
      <c r="H47" s="14">
        <f t="shared" si="2"/>
        <v>73.36</v>
      </c>
      <c r="I47" s="7">
        <v>6</v>
      </c>
      <c r="J47" s="5"/>
    </row>
    <row r="48" spans="1:10" s="1" customFormat="1" ht="18" customHeight="1">
      <c r="A48" s="10" t="s">
        <v>143</v>
      </c>
      <c r="B48" s="9" t="s">
        <v>76</v>
      </c>
      <c r="C48" s="13" t="s">
        <v>77</v>
      </c>
      <c r="D48" s="13">
        <v>61</v>
      </c>
      <c r="E48" s="8">
        <f t="shared" si="0"/>
        <v>24.400000000000002</v>
      </c>
      <c r="F48" s="14">
        <v>81.4</v>
      </c>
      <c r="G48" s="14">
        <f t="shared" si="1"/>
        <v>48.84</v>
      </c>
      <c r="H48" s="14">
        <f t="shared" si="2"/>
        <v>73.24000000000001</v>
      </c>
      <c r="I48" s="7">
        <v>7</v>
      </c>
      <c r="J48" s="5"/>
    </row>
    <row r="49" spans="1:10" s="1" customFormat="1" ht="18" customHeight="1">
      <c r="A49" s="10" t="s">
        <v>144</v>
      </c>
      <c r="B49" s="11" t="s">
        <v>78</v>
      </c>
      <c r="C49" s="12" t="s">
        <v>79</v>
      </c>
      <c r="D49" s="13">
        <v>66</v>
      </c>
      <c r="E49" s="8">
        <f t="shared" si="0"/>
        <v>26.400000000000002</v>
      </c>
      <c r="F49" s="14">
        <v>91.2</v>
      </c>
      <c r="G49" s="14">
        <f t="shared" si="1"/>
        <v>54.72</v>
      </c>
      <c r="H49" s="14">
        <f t="shared" si="2"/>
        <v>81.12</v>
      </c>
      <c r="I49" s="7">
        <v>1</v>
      </c>
      <c r="J49" s="5"/>
    </row>
    <row r="50" spans="1:10" s="1" customFormat="1" ht="18" customHeight="1">
      <c r="A50" s="10" t="s">
        <v>144</v>
      </c>
      <c r="B50" s="11" t="s">
        <v>80</v>
      </c>
      <c r="C50" s="12" t="s">
        <v>81</v>
      </c>
      <c r="D50" s="13">
        <v>65</v>
      </c>
      <c r="E50" s="8">
        <f t="shared" si="0"/>
        <v>26</v>
      </c>
      <c r="F50" s="14">
        <v>91</v>
      </c>
      <c r="G50" s="14">
        <f t="shared" si="1"/>
        <v>54.6</v>
      </c>
      <c r="H50" s="14">
        <f t="shared" si="2"/>
        <v>80.6</v>
      </c>
      <c r="I50" s="7">
        <v>2</v>
      </c>
      <c r="J50" s="5"/>
    </row>
    <row r="51" spans="1:10" s="1" customFormat="1" ht="18" customHeight="1">
      <c r="A51" s="10" t="s">
        <v>144</v>
      </c>
      <c r="B51" s="11" t="s">
        <v>82</v>
      </c>
      <c r="C51" s="12" t="s">
        <v>172</v>
      </c>
      <c r="D51" s="13">
        <v>68</v>
      </c>
      <c r="E51" s="8">
        <f t="shared" si="0"/>
        <v>27.200000000000003</v>
      </c>
      <c r="F51" s="14">
        <v>88.6</v>
      </c>
      <c r="G51" s="14">
        <f t="shared" si="1"/>
        <v>53.16</v>
      </c>
      <c r="H51" s="14">
        <f t="shared" si="2"/>
        <v>80.36</v>
      </c>
      <c r="I51" s="7">
        <v>3</v>
      </c>
      <c r="J51" s="5"/>
    </row>
    <row r="52" spans="1:10" s="1" customFormat="1" ht="18" customHeight="1">
      <c r="A52" s="10" t="s">
        <v>144</v>
      </c>
      <c r="B52" s="11" t="s">
        <v>83</v>
      </c>
      <c r="C52" s="12" t="s">
        <v>84</v>
      </c>
      <c r="D52" s="13">
        <v>66</v>
      </c>
      <c r="E52" s="8">
        <f t="shared" si="0"/>
        <v>26.400000000000002</v>
      </c>
      <c r="F52" s="14">
        <v>87.8</v>
      </c>
      <c r="G52" s="14">
        <f t="shared" si="1"/>
        <v>52.68</v>
      </c>
      <c r="H52" s="14">
        <f t="shared" si="2"/>
        <v>79.08</v>
      </c>
      <c r="I52" s="7">
        <v>4</v>
      </c>
      <c r="J52" s="5"/>
    </row>
    <row r="53" spans="1:10" s="1" customFormat="1" ht="18" customHeight="1">
      <c r="A53" s="10" t="s">
        <v>144</v>
      </c>
      <c r="B53" s="9" t="s">
        <v>85</v>
      </c>
      <c r="C53" s="13" t="s">
        <v>86</v>
      </c>
      <c r="D53" s="13">
        <v>63</v>
      </c>
      <c r="E53" s="8">
        <f t="shared" si="0"/>
        <v>25.200000000000003</v>
      </c>
      <c r="F53" s="14">
        <v>88.4</v>
      </c>
      <c r="G53" s="14">
        <f t="shared" si="1"/>
        <v>53.04</v>
      </c>
      <c r="H53" s="14">
        <f t="shared" si="2"/>
        <v>78.24000000000001</v>
      </c>
      <c r="I53" s="7">
        <v>5</v>
      </c>
      <c r="J53" s="5"/>
    </row>
    <row r="54" spans="1:10" s="1" customFormat="1" ht="18" customHeight="1">
      <c r="A54" s="10" t="s">
        <v>144</v>
      </c>
      <c r="B54" s="9" t="s">
        <v>87</v>
      </c>
      <c r="C54" s="13" t="s">
        <v>88</v>
      </c>
      <c r="D54" s="13">
        <v>62</v>
      </c>
      <c r="E54" s="8">
        <f t="shared" si="0"/>
        <v>24.8</v>
      </c>
      <c r="F54" s="14">
        <v>88.2</v>
      </c>
      <c r="G54" s="14">
        <f t="shared" si="1"/>
        <v>52.92</v>
      </c>
      <c r="H54" s="14">
        <f t="shared" si="2"/>
        <v>77.72</v>
      </c>
      <c r="I54" s="7">
        <v>6</v>
      </c>
      <c r="J54" s="5"/>
    </row>
    <row r="55" spans="1:10" s="1" customFormat="1" ht="18" customHeight="1">
      <c r="A55" s="10" t="s">
        <v>144</v>
      </c>
      <c r="B55" s="9" t="s">
        <v>89</v>
      </c>
      <c r="C55" s="13" t="s">
        <v>173</v>
      </c>
      <c r="D55" s="13">
        <v>59</v>
      </c>
      <c r="E55" s="8">
        <f t="shared" si="0"/>
        <v>23.6</v>
      </c>
      <c r="F55" s="14">
        <v>89.6</v>
      </c>
      <c r="G55" s="14">
        <f t="shared" si="1"/>
        <v>53.76</v>
      </c>
      <c r="H55" s="14">
        <f t="shared" si="2"/>
        <v>77.36</v>
      </c>
      <c r="I55" s="7">
        <v>7</v>
      </c>
      <c r="J55" s="5"/>
    </row>
    <row r="56" spans="1:10" s="1" customFormat="1" ht="18" customHeight="1">
      <c r="A56" s="10" t="s">
        <v>145</v>
      </c>
      <c r="B56" s="11" t="s">
        <v>90</v>
      </c>
      <c r="C56" s="12" t="s">
        <v>91</v>
      </c>
      <c r="D56" s="13">
        <v>59</v>
      </c>
      <c r="E56" s="8">
        <f t="shared" si="0"/>
        <v>23.6</v>
      </c>
      <c r="F56" s="14">
        <v>84.4</v>
      </c>
      <c r="G56" s="14">
        <f t="shared" si="1"/>
        <v>50.64</v>
      </c>
      <c r="H56" s="14">
        <f t="shared" si="2"/>
        <v>74.24000000000001</v>
      </c>
      <c r="I56" s="7">
        <v>1</v>
      </c>
      <c r="J56" s="5"/>
    </row>
    <row r="57" spans="1:10" s="1" customFormat="1" ht="18" customHeight="1">
      <c r="A57" s="10" t="s">
        <v>145</v>
      </c>
      <c r="B57" s="11" t="s">
        <v>92</v>
      </c>
      <c r="C57" s="12" t="s">
        <v>93</v>
      </c>
      <c r="D57" s="13">
        <v>61</v>
      </c>
      <c r="E57" s="8">
        <f t="shared" si="0"/>
        <v>24.400000000000002</v>
      </c>
      <c r="F57" s="14">
        <v>81.6</v>
      </c>
      <c r="G57" s="14">
        <f t="shared" si="1"/>
        <v>48.959999999999994</v>
      </c>
      <c r="H57" s="14">
        <f t="shared" si="2"/>
        <v>73.36</v>
      </c>
      <c r="I57" s="7">
        <v>2</v>
      </c>
      <c r="J57" s="5"/>
    </row>
    <row r="58" spans="1:10" s="1" customFormat="1" ht="18" customHeight="1">
      <c r="A58" s="10" t="s">
        <v>145</v>
      </c>
      <c r="B58" s="9" t="s">
        <v>94</v>
      </c>
      <c r="C58" s="13" t="s">
        <v>95</v>
      </c>
      <c r="D58" s="13">
        <v>55</v>
      </c>
      <c r="E58" s="8">
        <f t="shared" si="0"/>
        <v>22</v>
      </c>
      <c r="F58" s="14">
        <v>84.4</v>
      </c>
      <c r="G58" s="14">
        <f t="shared" si="1"/>
        <v>50.64</v>
      </c>
      <c r="H58" s="14">
        <f t="shared" si="2"/>
        <v>72.64</v>
      </c>
      <c r="I58" s="7">
        <v>3</v>
      </c>
      <c r="J58" s="5"/>
    </row>
    <row r="59" spans="1:10" s="1" customFormat="1" ht="18" customHeight="1">
      <c r="A59" s="10" t="s">
        <v>145</v>
      </c>
      <c r="B59" s="11" t="s">
        <v>96</v>
      </c>
      <c r="C59" s="12" t="s">
        <v>97</v>
      </c>
      <c r="D59" s="13">
        <v>60</v>
      </c>
      <c r="E59" s="8">
        <f t="shared" si="0"/>
        <v>24</v>
      </c>
      <c r="F59" s="14">
        <v>79</v>
      </c>
      <c r="G59" s="14">
        <f t="shared" si="1"/>
        <v>47.4</v>
      </c>
      <c r="H59" s="14">
        <f t="shared" si="2"/>
        <v>71.4</v>
      </c>
      <c r="I59" s="7">
        <v>4</v>
      </c>
      <c r="J59" s="5"/>
    </row>
    <row r="60" spans="1:11" s="1" customFormat="1" ht="18" customHeight="1">
      <c r="A60" s="10" t="s">
        <v>145</v>
      </c>
      <c r="B60" s="11" t="s">
        <v>98</v>
      </c>
      <c r="C60" s="12" t="s">
        <v>99</v>
      </c>
      <c r="D60" s="13">
        <v>63</v>
      </c>
      <c r="E60" s="8">
        <f t="shared" si="0"/>
        <v>25.200000000000003</v>
      </c>
      <c r="F60" s="14">
        <v>76.6</v>
      </c>
      <c r="G60" s="14">
        <f t="shared" si="1"/>
        <v>45.959999999999994</v>
      </c>
      <c r="H60" s="14">
        <f t="shared" si="2"/>
        <v>71.16</v>
      </c>
      <c r="I60" s="7">
        <v>5</v>
      </c>
      <c r="J60" s="5"/>
      <c r="K60" s="5"/>
    </row>
    <row r="61" spans="1:10" s="1" customFormat="1" ht="18" customHeight="1">
      <c r="A61" s="10" t="s">
        <v>145</v>
      </c>
      <c r="B61" s="9" t="s">
        <v>100</v>
      </c>
      <c r="C61" s="13" t="s">
        <v>174</v>
      </c>
      <c r="D61" s="13">
        <v>54</v>
      </c>
      <c r="E61" s="8">
        <f t="shared" si="0"/>
        <v>21.6</v>
      </c>
      <c r="F61" s="14">
        <v>82.4</v>
      </c>
      <c r="G61" s="14">
        <f t="shared" si="1"/>
        <v>49.440000000000005</v>
      </c>
      <c r="H61" s="14">
        <f t="shared" si="2"/>
        <v>71.04</v>
      </c>
      <c r="I61" s="7">
        <v>6</v>
      </c>
      <c r="J61" s="5"/>
    </row>
    <row r="62" spans="1:10" s="1" customFormat="1" ht="18" customHeight="1">
      <c r="A62" s="10" t="s">
        <v>146</v>
      </c>
      <c r="B62" s="11" t="s">
        <v>101</v>
      </c>
      <c r="C62" s="12" t="s">
        <v>175</v>
      </c>
      <c r="D62" s="13">
        <v>71</v>
      </c>
      <c r="E62" s="8">
        <f t="shared" si="0"/>
        <v>28.400000000000002</v>
      </c>
      <c r="F62" s="14">
        <v>94</v>
      </c>
      <c r="G62" s="14">
        <f t="shared" si="1"/>
        <v>56.4</v>
      </c>
      <c r="H62" s="14">
        <f t="shared" si="2"/>
        <v>84.8</v>
      </c>
      <c r="I62" s="7">
        <v>1</v>
      </c>
      <c r="J62" s="5"/>
    </row>
    <row r="63" spans="1:10" s="1" customFormat="1" ht="18" customHeight="1">
      <c r="A63" s="10" t="s">
        <v>146</v>
      </c>
      <c r="B63" s="11" t="s">
        <v>102</v>
      </c>
      <c r="C63" s="12" t="s">
        <v>103</v>
      </c>
      <c r="D63" s="13">
        <v>72</v>
      </c>
      <c r="E63" s="8">
        <f t="shared" si="0"/>
        <v>28.8</v>
      </c>
      <c r="F63" s="14">
        <v>92.6</v>
      </c>
      <c r="G63" s="14">
        <f t="shared" si="1"/>
        <v>55.559999999999995</v>
      </c>
      <c r="H63" s="14">
        <f t="shared" si="2"/>
        <v>84.36</v>
      </c>
      <c r="I63" s="7">
        <v>2</v>
      </c>
      <c r="J63" s="5"/>
    </row>
    <row r="64" spans="1:11" s="1" customFormat="1" ht="18" customHeight="1">
      <c r="A64" s="10" t="s">
        <v>146</v>
      </c>
      <c r="B64" s="11" t="s">
        <v>104</v>
      </c>
      <c r="C64" s="12" t="s">
        <v>176</v>
      </c>
      <c r="D64" s="13">
        <v>73</v>
      </c>
      <c r="E64" s="8">
        <f t="shared" si="0"/>
        <v>29.200000000000003</v>
      </c>
      <c r="F64" s="14">
        <v>90.6</v>
      </c>
      <c r="G64" s="14">
        <f t="shared" si="1"/>
        <v>54.35999999999999</v>
      </c>
      <c r="H64" s="14">
        <f t="shared" si="2"/>
        <v>83.56</v>
      </c>
      <c r="I64" s="7">
        <v>3</v>
      </c>
      <c r="J64" s="5"/>
      <c r="K64" s="5"/>
    </row>
    <row r="65" spans="1:10" s="1" customFormat="1" ht="18" customHeight="1">
      <c r="A65" s="10" t="s">
        <v>146</v>
      </c>
      <c r="B65" s="9" t="s">
        <v>105</v>
      </c>
      <c r="C65" s="13" t="s">
        <v>106</v>
      </c>
      <c r="D65" s="13">
        <v>66</v>
      </c>
      <c r="E65" s="8">
        <f t="shared" si="0"/>
        <v>26.400000000000002</v>
      </c>
      <c r="F65" s="14">
        <v>93.4</v>
      </c>
      <c r="G65" s="14">
        <f t="shared" si="1"/>
        <v>56.04</v>
      </c>
      <c r="H65" s="14">
        <f t="shared" si="2"/>
        <v>82.44</v>
      </c>
      <c r="I65" s="7">
        <v>4</v>
      </c>
      <c r="J65" s="5"/>
    </row>
    <row r="66" spans="1:10" s="1" customFormat="1" ht="18" customHeight="1">
      <c r="A66" s="10" t="s">
        <v>146</v>
      </c>
      <c r="B66" s="11" t="s">
        <v>107</v>
      </c>
      <c r="C66" s="12" t="s">
        <v>108</v>
      </c>
      <c r="D66" s="13">
        <v>68</v>
      </c>
      <c r="E66" s="8">
        <f t="shared" si="0"/>
        <v>27.200000000000003</v>
      </c>
      <c r="F66" s="14">
        <v>92</v>
      </c>
      <c r="G66" s="14">
        <f t="shared" si="1"/>
        <v>55.199999999999996</v>
      </c>
      <c r="H66" s="14">
        <f t="shared" si="2"/>
        <v>82.4</v>
      </c>
      <c r="I66" s="7">
        <v>5</v>
      </c>
      <c r="J66" s="5"/>
    </row>
    <row r="67" spans="1:10" s="1" customFormat="1" ht="18" customHeight="1">
      <c r="A67" s="10" t="s">
        <v>146</v>
      </c>
      <c r="B67" s="11" t="s">
        <v>109</v>
      </c>
      <c r="C67" s="12" t="s">
        <v>110</v>
      </c>
      <c r="D67" s="13">
        <v>69</v>
      </c>
      <c r="E67" s="8">
        <f t="shared" si="0"/>
        <v>27.6</v>
      </c>
      <c r="F67" s="14">
        <v>91</v>
      </c>
      <c r="G67" s="14">
        <f t="shared" si="1"/>
        <v>54.6</v>
      </c>
      <c r="H67" s="14">
        <f t="shared" si="2"/>
        <v>82.2</v>
      </c>
      <c r="I67" s="7">
        <v>6</v>
      </c>
      <c r="J67" s="5"/>
    </row>
    <row r="68" spans="1:10" s="1" customFormat="1" ht="18" customHeight="1">
      <c r="A68" s="10" t="s">
        <v>146</v>
      </c>
      <c r="B68" s="9" t="s">
        <v>111</v>
      </c>
      <c r="C68" s="13" t="s">
        <v>112</v>
      </c>
      <c r="D68" s="13">
        <v>66</v>
      </c>
      <c r="E68" s="8">
        <f aca="true" t="shared" si="3" ref="E68:E84">D68*0.4</f>
        <v>26.400000000000002</v>
      </c>
      <c r="F68" s="14">
        <v>93</v>
      </c>
      <c r="G68" s="14">
        <f aca="true" t="shared" si="4" ref="G68:G84">F68*0.6</f>
        <v>55.8</v>
      </c>
      <c r="H68" s="14">
        <f aca="true" t="shared" si="5" ref="H68:H84">E68+G68</f>
        <v>82.2</v>
      </c>
      <c r="I68" s="7">
        <v>7</v>
      </c>
      <c r="J68" s="5"/>
    </row>
    <row r="69" spans="1:10" s="1" customFormat="1" ht="18" customHeight="1">
      <c r="A69" s="10" t="s">
        <v>146</v>
      </c>
      <c r="B69" s="9" t="s">
        <v>113</v>
      </c>
      <c r="C69" s="13" t="s">
        <v>177</v>
      </c>
      <c r="D69" s="13">
        <v>64</v>
      </c>
      <c r="E69" s="8">
        <f t="shared" si="3"/>
        <v>25.6</v>
      </c>
      <c r="F69" s="14">
        <v>92</v>
      </c>
      <c r="G69" s="14">
        <f t="shared" si="4"/>
        <v>55.199999999999996</v>
      </c>
      <c r="H69" s="14">
        <f t="shared" si="5"/>
        <v>80.8</v>
      </c>
      <c r="I69" s="7">
        <v>8</v>
      </c>
      <c r="J69" s="5"/>
    </row>
    <row r="70" spans="1:10" s="1" customFormat="1" ht="18" customHeight="1">
      <c r="A70" s="10" t="s">
        <v>146</v>
      </c>
      <c r="B70" s="9" t="s">
        <v>114</v>
      </c>
      <c r="C70" s="13" t="s">
        <v>115</v>
      </c>
      <c r="D70" s="13">
        <v>65</v>
      </c>
      <c r="E70" s="8">
        <f t="shared" si="3"/>
        <v>26</v>
      </c>
      <c r="F70" s="14">
        <v>89.8</v>
      </c>
      <c r="G70" s="14">
        <f t="shared" si="4"/>
        <v>53.879999999999995</v>
      </c>
      <c r="H70" s="14">
        <f t="shared" si="5"/>
        <v>79.88</v>
      </c>
      <c r="I70" s="7">
        <v>9</v>
      </c>
      <c r="J70" s="5"/>
    </row>
    <row r="71" spans="1:10" s="1" customFormat="1" ht="18" customHeight="1">
      <c r="A71" s="10" t="s">
        <v>146</v>
      </c>
      <c r="B71" s="9" t="s">
        <v>116</v>
      </c>
      <c r="C71" s="13" t="s">
        <v>117</v>
      </c>
      <c r="D71" s="13">
        <v>62</v>
      </c>
      <c r="E71" s="8">
        <f t="shared" si="3"/>
        <v>24.8</v>
      </c>
      <c r="F71" s="14">
        <v>90.5</v>
      </c>
      <c r="G71" s="14">
        <f t="shared" si="4"/>
        <v>54.3</v>
      </c>
      <c r="H71" s="14">
        <f t="shared" si="5"/>
        <v>79.1</v>
      </c>
      <c r="I71" s="7">
        <v>10</v>
      </c>
      <c r="J71" s="5"/>
    </row>
    <row r="72" spans="1:10" s="1" customFormat="1" ht="18" customHeight="1">
      <c r="A72" s="10" t="s">
        <v>138</v>
      </c>
      <c r="B72" s="9" t="s">
        <v>118</v>
      </c>
      <c r="C72" s="13" t="s">
        <v>119</v>
      </c>
      <c r="D72" s="13">
        <v>64</v>
      </c>
      <c r="E72" s="8">
        <f t="shared" si="3"/>
        <v>25.6</v>
      </c>
      <c r="F72" s="14">
        <v>89</v>
      </c>
      <c r="G72" s="14">
        <f t="shared" si="4"/>
        <v>53.4</v>
      </c>
      <c r="H72" s="14">
        <f t="shared" si="5"/>
        <v>79</v>
      </c>
      <c r="I72" s="7">
        <v>1</v>
      </c>
      <c r="J72" s="5"/>
    </row>
    <row r="73" spans="1:10" s="1" customFormat="1" ht="18" customHeight="1">
      <c r="A73" s="10" t="s">
        <v>138</v>
      </c>
      <c r="B73" s="11" t="s">
        <v>120</v>
      </c>
      <c r="C73" s="12" t="s">
        <v>178</v>
      </c>
      <c r="D73" s="13">
        <v>63</v>
      </c>
      <c r="E73" s="8">
        <f t="shared" si="3"/>
        <v>25.200000000000003</v>
      </c>
      <c r="F73" s="14">
        <v>85.71</v>
      </c>
      <c r="G73" s="14">
        <f t="shared" si="4"/>
        <v>51.425999999999995</v>
      </c>
      <c r="H73" s="14">
        <f t="shared" si="5"/>
        <v>76.626</v>
      </c>
      <c r="I73" s="7">
        <v>2</v>
      </c>
      <c r="J73" s="5"/>
    </row>
    <row r="74" spans="1:10" s="1" customFormat="1" ht="18" customHeight="1">
      <c r="A74" s="10" t="s">
        <v>138</v>
      </c>
      <c r="B74" s="11" t="s">
        <v>121</v>
      </c>
      <c r="C74" s="12" t="s">
        <v>179</v>
      </c>
      <c r="D74" s="13">
        <v>70</v>
      </c>
      <c r="E74" s="8">
        <f t="shared" si="3"/>
        <v>28</v>
      </c>
      <c r="F74" s="14">
        <v>79.14</v>
      </c>
      <c r="G74" s="14">
        <f t="shared" si="4"/>
        <v>47.484</v>
      </c>
      <c r="H74" s="14">
        <f t="shared" si="5"/>
        <v>75.48400000000001</v>
      </c>
      <c r="I74" s="7">
        <v>3</v>
      </c>
      <c r="J74" s="5"/>
    </row>
    <row r="75" spans="1:10" s="1" customFormat="1" ht="18" customHeight="1">
      <c r="A75" s="10" t="s">
        <v>138</v>
      </c>
      <c r="B75" s="9" t="s">
        <v>122</v>
      </c>
      <c r="C75" s="13" t="s">
        <v>180</v>
      </c>
      <c r="D75" s="13">
        <v>65</v>
      </c>
      <c r="E75" s="8">
        <f t="shared" si="3"/>
        <v>26</v>
      </c>
      <c r="F75" s="14">
        <v>80.86</v>
      </c>
      <c r="G75" s="14">
        <f t="shared" si="4"/>
        <v>48.516</v>
      </c>
      <c r="H75" s="14">
        <f t="shared" si="5"/>
        <v>74.51599999999999</v>
      </c>
      <c r="I75" s="7">
        <v>4</v>
      </c>
      <c r="J75" s="5"/>
    </row>
    <row r="76" spans="1:10" s="1" customFormat="1" ht="18" customHeight="1">
      <c r="A76" s="10" t="s">
        <v>138</v>
      </c>
      <c r="B76" s="11" t="s">
        <v>123</v>
      </c>
      <c r="C76" s="12" t="s">
        <v>124</v>
      </c>
      <c r="D76" s="13">
        <v>70</v>
      </c>
      <c r="E76" s="8">
        <f t="shared" si="3"/>
        <v>28</v>
      </c>
      <c r="F76" s="14">
        <v>75.57</v>
      </c>
      <c r="G76" s="14">
        <f t="shared" si="4"/>
        <v>45.34199999999999</v>
      </c>
      <c r="H76" s="14">
        <f t="shared" si="5"/>
        <v>73.34199999999998</v>
      </c>
      <c r="I76" s="7">
        <v>5</v>
      </c>
      <c r="J76" s="5"/>
    </row>
    <row r="77" spans="1:10" s="1" customFormat="1" ht="18" customHeight="1">
      <c r="A77" s="10" t="s">
        <v>138</v>
      </c>
      <c r="B77" s="9" t="s">
        <v>125</v>
      </c>
      <c r="C77" s="13" t="s">
        <v>181</v>
      </c>
      <c r="D77" s="13">
        <v>68</v>
      </c>
      <c r="E77" s="8">
        <f t="shared" si="3"/>
        <v>27.200000000000003</v>
      </c>
      <c r="F77" s="14">
        <v>71.29</v>
      </c>
      <c r="G77" s="14">
        <f t="shared" si="4"/>
        <v>42.774</v>
      </c>
      <c r="H77" s="14">
        <f t="shared" si="5"/>
        <v>69.974</v>
      </c>
      <c r="I77" s="7">
        <v>6</v>
      </c>
      <c r="J77" s="5"/>
    </row>
    <row r="78" spans="1:10" s="1" customFormat="1" ht="18" customHeight="1">
      <c r="A78" s="10" t="s">
        <v>147</v>
      </c>
      <c r="B78" s="11" t="s">
        <v>126</v>
      </c>
      <c r="C78" s="12" t="s">
        <v>127</v>
      </c>
      <c r="D78" s="13">
        <v>76</v>
      </c>
      <c r="E78" s="8">
        <f t="shared" si="3"/>
        <v>30.400000000000002</v>
      </c>
      <c r="F78" s="14">
        <v>86.29</v>
      </c>
      <c r="G78" s="14">
        <f t="shared" si="4"/>
        <v>51.774</v>
      </c>
      <c r="H78" s="14">
        <f t="shared" si="5"/>
        <v>82.174</v>
      </c>
      <c r="I78" s="7">
        <v>1</v>
      </c>
      <c r="J78" s="5"/>
    </row>
    <row r="79" spans="1:11" s="1" customFormat="1" ht="18" customHeight="1">
      <c r="A79" s="10" t="s">
        <v>147</v>
      </c>
      <c r="B79" s="11" t="s">
        <v>128</v>
      </c>
      <c r="C79" s="12" t="s">
        <v>129</v>
      </c>
      <c r="D79" s="13">
        <v>74</v>
      </c>
      <c r="E79" s="8">
        <f t="shared" si="3"/>
        <v>29.6</v>
      </c>
      <c r="F79" s="14">
        <v>84.29</v>
      </c>
      <c r="G79" s="14">
        <f t="shared" si="4"/>
        <v>50.574000000000005</v>
      </c>
      <c r="H79" s="14">
        <f t="shared" si="5"/>
        <v>80.174</v>
      </c>
      <c r="I79" s="7">
        <v>2</v>
      </c>
      <c r="J79" s="5"/>
      <c r="K79" s="5"/>
    </row>
    <row r="80" spans="1:10" s="1" customFormat="1" ht="18" customHeight="1">
      <c r="A80" s="10" t="s">
        <v>147</v>
      </c>
      <c r="B80" s="11" t="s">
        <v>130</v>
      </c>
      <c r="C80" s="12" t="s">
        <v>131</v>
      </c>
      <c r="D80" s="13">
        <v>71</v>
      </c>
      <c r="E80" s="8">
        <f t="shared" si="3"/>
        <v>28.400000000000002</v>
      </c>
      <c r="F80" s="14">
        <v>82.29</v>
      </c>
      <c r="G80" s="14">
        <f t="shared" si="4"/>
        <v>49.374</v>
      </c>
      <c r="H80" s="14">
        <f t="shared" si="5"/>
        <v>77.774</v>
      </c>
      <c r="I80" s="7">
        <v>3</v>
      </c>
      <c r="J80" s="5"/>
    </row>
    <row r="81" spans="1:10" s="1" customFormat="1" ht="18" customHeight="1">
      <c r="A81" s="10" t="s">
        <v>147</v>
      </c>
      <c r="B81" s="9" t="s">
        <v>132</v>
      </c>
      <c r="C81" s="13" t="s">
        <v>182</v>
      </c>
      <c r="D81" s="13">
        <v>68</v>
      </c>
      <c r="E81" s="8">
        <f t="shared" si="3"/>
        <v>27.200000000000003</v>
      </c>
      <c r="F81" s="14">
        <v>84.14</v>
      </c>
      <c r="G81" s="14">
        <f t="shared" si="4"/>
        <v>50.484</v>
      </c>
      <c r="H81" s="14">
        <f t="shared" si="5"/>
        <v>77.684</v>
      </c>
      <c r="I81" s="7">
        <v>4</v>
      </c>
      <c r="J81" s="5"/>
    </row>
    <row r="82" spans="1:10" s="1" customFormat="1" ht="18" customHeight="1">
      <c r="A82" s="10" t="s">
        <v>148</v>
      </c>
      <c r="B82" s="11" t="s">
        <v>133</v>
      </c>
      <c r="C82" s="12" t="s">
        <v>183</v>
      </c>
      <c r="D82" s="13">
        <v>68</v>
      </c>
      <c r="E82" s="8">
        <f t="shared" si="3"/>
        <v>27.200000000000003</v>
      </c>
      <c r="F82" s="14">
        <v>84.8</v>
      </c>
      <c r="G82" s="14">
        <f t="shared" si="4"/>
        <v>50.879999999999995</v>
      </c>
      <c r="H82" s="14">
        <f t="shared" si="5"/>
        <v>78.08</v>
      </c>
      <c r="I82" s="7">
        <v>1</v>
      </c>
      <c r="J82" s="5"/>
    </row>
    <row r="83" spans="1:11" s="1" customFormat="1" ht="18" customHeight="1">
      <c r="A83" s="10" t="s">
        <v>149</v>
      </c>
      <c r="B83" s="11" t="s">
        <v>134</v>
      </c>
      <c r="C83" s="12" t="s">
        <v>135</v>
      </c>
      <c r="D83" s="13">
        <v>67</v>
      </c>
      <c r="E83" s="8">
        <f t="shared" si="3"/>
        <v>26.8</v>
      </c>
      <c r="F83" s="14">
        <v>90.6</v>
      </c>
      <c r="G83" s="14">
        <f t="shared" si="4"/>
        <v>54.35999999999999</v>
      </c>
      <c r="H83" s="14">
        <f t="shared" si="5"/>
        <v>81.16</v>
      </c>
      <c r="I83" s="7">
        <v>1</v>
      </c>
      <c r="J83" s="5"/>
      <c r="K83" s="5"/>
    </row>
    <row r="84" spans="1:10" s="1" customFormat="1" ht="18" customHeight="1">
      <c r="A84" s="10" t="s">
        <v>149</v>
      </c>
      <c r="B84" s="11" t="s">
        <v>136</v>
      </c>
      <c r="C84" s="12" t="s">
        <v>137</v>
      </c>
      <c r="D84" s="13">
        <v>61</v>
      </c>
      <c r="E84" s="8">
        <f t="shared" si="3"/>
        <v>24.400000000000002</v>
      </c>
      <c r="F84" s="14">
        <v>92.6</v>
      </c>
      <c r="G84" s="14">
        <f t="shared" si="4"/>
        <v>55.559999999999995</v>
      </c>
      <c r="H84" s="14">
        <f t="shared" si="5"/>
        <v>79.96</v>
      </c>
      <c r="I84" s="7">
        <v>2</v>
      </c>
      <c r="J84" s="5"/>
    </row>
  </sheetData>
  <sheetProtection/>
  <mergeCells count="8">
    <mergeCell ref="A1:I1"/>
    <mergeCell ref="H2:H3"/>
    <mergeCell ref="I2:I3"/>
    <mergeCell ref="D2:E2"/>
    <mergeCell ref="F2:G2"/>
    <mergeCell ref="A2:A3"/>
    <mergeCell ref="B2:B3"/>
    <mergeCell ref="C2:C3"/>
  </mergeCells>
  <printOptions/>
  <pageMargins left="0.9055118110236221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2016-08-01T02:27:50Z</cp:lastPrinted>
  <dcterms:created xsi:type="dcterms:W3CDTF">1996-12-17T01:32:42Z</dcterms:created>
  <dcterms:modified xsi:type="dcterms:W3CDTF">2016-08-01T02:53:21Z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